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8855" windowHeight="11190"/>
  </bookViews>
  <sheets>
    <sheet name="без учета счетов бюджета" sheetId="2" r:id="rId1"/>
  </sheets>
  <calcPr calcId="114210"/>
</workbook>
</file>

<file path=xl/calcChain.xml><?xml version="1.0" encoding="utf-8"?>
<calcChain xmlns="http://schemas.openxmlformats.org/spreadsheetml/2006/main">
  <c r="A69" i="2"/>
  <c r="AG69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14"/>
</calcChain>
</file>

<file path=xl/sharedStrings.xml><?xml version="1.0" encoding="utf-8"?>
<sst xmlns="http://schemas.openxmlformats.org/spreadsheetml/2006/main" count="161" uniqueCount="129">
  <si>
    <t/>
  </si>
  <si>
    <t xml:space="preserve">    Муниципальная программа "Развитие Пышминского городского округа до 2025 года"</t>
  </si>
  <si>
    <t>0100000000</t>
  </si>
  <si>
    <t xml:space="preserve">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</si>
  <si>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</si>
  <si>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</si>
  <si>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</si>
  <si>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  Подпрограмма "Информационное общество Пышминского городского округа"</t>
  </si>
  <si>
    <t>0130000000</t>
  </si>
  <si>
    <t xml:space="preserve">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</si>
  <si>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</si>
  <si>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Подпрограмма "Социальная поддержка отдельных категорий граждан"</t>
  </si>
  <si>
    <t>0150000000</t>
  </si>
  <si>
    <t xml:space="preserve">      Подпрограмма "Развитие муниципальной службы Пышминского городского округа"</t>
  </si>
  <si>
    <t>0160000000</t>
  </si>
  <si>
    <t xml:space="preserve">      Подпрограмма "Профилактика коррупционных правонарушений Пышминского городского округа"</t>
  </si>
  <si>
    <t>0170000000</t>
  </si>
  <si>
    <t xml:space="preserve">      Подпрограмма "Организация похоронного дела в Пышминском городском округе"</t>
  </si>
  <si>
    <t>0180000000</t>
  </si>
  <si>
    <t xml:space="preserve">      Подпрограмма "Управление муниципальным имуществом"</t>
  </si>
  <si>
    <t>0190000000</t>
  </si>
  <si>
    <t xml:space="preserve">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</si>
  <si>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</si>
  <si>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</si>
  <si>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</si>
  <si>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</si>
  <si>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</si>
  <si>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</si>
  <si>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</si>
  <si>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</si>
  <si>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</si>
  <si>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Подпрограмма "Профилактика правонарушений на территории Пышминского городского округа"</t>
  </si>
  <si>
    <t>0250000000</t>
  </si>
  <si>
    <t xml:space="preserve">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</si>
  <si>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</si>
  <si>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Подпрограмма "Развитие физической культуры и спорта"</t>
  </si>
  <si>
    <t>0310000000</t>
  </si>
  <si>
    <t xml:space="preserve">      Подпрограмма "Развитие инфраструктуры объектов спорта в Пышминском городском округе"</t>
  </si>
  <si>
    <t>0330000000</t>
  </si>
  <si>
    <t xml:space="preserve">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</si>
  <si>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</si>
  <si>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</si>
  <si>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</si>
  <si>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Подпрограмма "Газификация Пышминского городского округа"</t>
  </si>
  <si>
    <t>0420000000</t>
  </si>
  <si>
    <t xml:space="preserve">      Подпрограмма "Охрана окружающей среды"</t>
  </si>
  <si>
    <t>0430000000</t>
  </si>
  <si>
    <t xml:space="preserve">      Подпрограмма "Капитальный ремонт муниципального жилого фонда"</t>
  </si>
  <si>
    <t>0440000000</t>
  </si>
  <si>
    <t xml:space="preserve">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</si>
  <si>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</si>
  <si>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Подпрограмма "Обеспечение жильем молодых семей на территории Пышминского городского округа"</t>
  </si>
  <si>
    <t>0510000000</t>
  </si>
  <si>
    <t xml:space="preserve">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</si>
  <si>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</si>
  <si>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</si>
  <si>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</si>
  <si>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Муниципальная программа "Развитие системы образования в Пышминском городском округе до 2025 года"</t>
  </si>
  <si>
    <t>0600000000</t>
  </si>
  <si>
    <t xml:space="preserve">      Подпрограмма "Развитие системы дошкольного образования в Пышминском городском округе"</t>
  </si>
  <si>
    <t>0610000000</t>
  </si>
  <si>
    <t xml:space="preserve">      Подпрограмма "Развитие системы общего образования в Пышминском городском округе"</t>
  </si>
  <si>
    <t>0620000000</t>
  </si>
  <si>
    <t xml:space="preserve">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</si>
  <si>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</si>
  <si>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Подпрограмма "Патриотическое воспитание граждан в Пышминском городском округе"</t>
  </si>
  <si>
    <t>0640000000</t>
  </si>
  <si>
    <t xml:space="preserve">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</si>
  <si>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</si>
  <si>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Подпрограмма "Реализация комплексной программы Уральская инженерная школа"</t>
  </si>
  <si>
    <t>0660000000</t>
  </si>
  <si>
    <t xml:space="preserve">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</si>
  <si>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</si>
  <si>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Подпрограмма "Молодежь Пышминского городского округа"</t>
  </si>
  <si>
    <t>0680000000</t>
  </si>
  <si>
    <t xml:space="preserve">      Подпрограмма "Строительство зданий муниципальных образовательных организаций"</t>
  </si>
  <si>
    <t>0690000000</t>
  </si>
  <si>
    <t xml:space="preserve">    Муниципальная программа "Развитие культуры Пышминского городского округа до 2025 года"</t>
  </si>
  <si>
    <t>0800000000</t>
  </si>
  <si>
    <t xml:space="preserve">      Подпрограмма "Развитие культурно-досуговой деятельности и народного художественного творчества"</t>
  </si>
  <si>
    <t>0810000000</t>
  </si>
  <si>
    <t xml:space="preserve">      Подпрограмма "Организация библиотечного обслуживания населения"</t>
  </si>
  <si>
    <t>0820000000</t>
  </si>
  <si>
    <t xml:space="preserve">      Подпрограмма "Строительство объектов культуры Пышминского городского округа"</t>
  </si>
  <si>
    <t>0840000000</t>
  </si>
  <si>
    <t xml:space="preserve">      Подпрограмма "Туризм в Пышминском городском округе"</t>
  </si>
  <si>
    <t>0850000000</t>
  </si>
  <si>
    <t xml:space="preserve">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</si>
  <si>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</si>
  <si>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Подпрограмма "Устройство детской игровой площадки"</t>
  </si>
  <si>
    <t>0870000000</t>
  </si>
  <si>
    <t xml:space="preserve">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</si>
  <si>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</si>
  <si>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Подпрограмма "Развитие дорожного хозяйства на территории Пышминского городского округа"</t>
  </si>
  <si>
    <t>1110000000</t>
  </si>
  <si>
    <t xml:space="preserve">      Подпрограмма "Организация транспортного обслуживания населения Пышминского городского округа"</t>
  </si>
  <si>
    <t>1130000000</t>
  </si>
  <si>
    <t xml:space="preserve">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</si>
  <si>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</si>
  <si>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</si>
  <si>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</si>
  <si>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Подпрограмма "Обеспечение первичных мер пожарной безопасности"</t>
  </si>
  <si>
    <t>1210000000</t>
  </si>
  <si>
    <t xml:space="preserve">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</si>
  <si>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</si>
  <si>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Подпрограмма "Ремонт и содержание гидротехнических сооружений"</t>
  </si>
  <si>
    <t>1230000000</t>
  </si>
  <si>
    <t xml:space="preserve">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</si>
  <si>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</si>
  <si>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Подпрограмма "Градостроительная деятельность"</t>
  </si>
  <si>
    <t>1310000000</t>
  </si>
  <si>
    <t xml:space="preserve">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</si>
  <si>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</si>
  <si>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</si>
  <si>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</si>
  <si>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ВСЕГО РАСХОДОВ:</t>
  </si>
  <si>
    <t>Номер строки</t>
  </si>
  <si>
    <t>Наименование муниципальной программы (подпрограммы)</t>
  </si>
  <si>
    <t>Код целевой статьи</t>
  </si>
  <si>
    <t xml:space="preserve">Объем бюджетных ассигнований на финансовое обеспечение реализации муниципальной программы </t>
  </si>
  <si>
    <t>Исполнение в %%</t>
  </si>
  <si>
    <t>Исполнение на 01.10.2022 года</t>
  </si>
  <si>
    <t>подлежащие реализации в 2022 году по состоянию на 01.10.2022 года</t>
  </si>
  <si>
    <t>(руб.)</t>
  </si>
  <si>
    <t>к отчету об исполнении бюджета</t>
  </si>
  <si>
    <t>Пышминского городского округа</t>
  </si>
  <si>
    <t>за 9 месяцев 2022 года</t>
  </si>
  <si>
    <t>Приложение 1.4.</t>
  </si>
  <si>
    <t xml:space="preserve">Исполнении муниципальных программ Пышминского городского округа,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</si>
</sst>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9" fillId="0" borderId="8">
      <alignment horizontal="center" vertical="center" wrapText="1"/>
    </xf>
    <xf numFmtId="1" fontId="9" fillId="0" borderId="8">
      <alignment horizontal="left" vertical="top" wrapText="1" indent="2"/>
    </xf>
    <xf numFmtId="0" fontId="9" fillId="0" borderId="0"/>
    <xf numFmtId="1" fontId="9" fillId="0" borderId="8">
      <alignment horizontal="center" vertical="top" shrinkToFit="1"/>
    </xf>
    <xf numFmtId="0" fontId="10" fillId="0" borderId="8">
      <alignment horizontal="left"/>
    </xf>
    <xf numFmtId="4" fontId="9" fillId="0" borderId="8">
      <alignment horizontal="right" vertical="top" shrinkToFit="1"/>
    </xf>
    <xf numFmtId="4" fontId="10" fillId="4" borderId="8">
      <alignment horizontal="right" vertical="top" shrinkToFit="1"/>
    </xf>
    <xf numFmtId="0" fontId="9" fillId="0" borderId="8">
      <alignment horizontal="center" vertical="center" wrapTex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8">
      <alignment horizontal="right" vertical="top" shrinkToFit="1"/>
    </xf>
    <xf numFmtId="10" fontId="10" fillId="4" borderId="8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10" fillId="0" borderId="8">
      <alignment vertical="top" wrapText="1"/>
    </xf>
    <xf numFmtId="4" fontId="10" fillId="5" borderId="8">
      <alignment horizontal="right" vertical="top" shrinkToFit="1"/>
    </xf>
    <xf numFmtId="10" fontId="10" fillId="5" borderId="8">
      <alignment horizontal="right" vertical="top" shrinkToFit="1"/>
    </xf>
    <xf numFmtId="0" fontId="1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9" fillId="0" borderId="0" xfId="9" applyNumberFormat="1" applyProtection="1"/>
    <xf numFmtId="4" fontId="10" fillId="5" borderId="8" xfId="24" applyNumberFormat="1" applyProtection="1">
      <alignment horizontal="right" vertical="top" shrinkToFit="1"/>
    </xf>
    <xf numFmtId="10" fontId="10" fillId="5" borderId="8" xfId="25" applyNumberFormat="1" applyProtection="1">
      <alignment horizontal="right" vertical="top" shrinkToFit="1"/>
    </xf>
    <xf numFmtId="4" fontId="10" fillId="4" borderId="8" xfId="13" applyNumberFormat="1" applyProtection="1">
      <alignment horizontal="right" vertical="top" shrinkToFit="1"/>
    </xf>
    <xf numFmtId="10" fontId="10" fillId="4" borderId="8" xfId="18" applyNumberFormat="1" applyProtection="1">
      <alignment horizontal="right" vertical="top" shrinkToFit="1"/>
    </xf>
    <xf numFmtId="0" fontId="9" fillId="0" borderId="0" xfId="16" applyNumberFormat="1" applyProtection="1">
      <alignment horizontal="left" wrapText="1"/>
    </xf>
    <xf numFmtId="0" fontId="4" fillId="2" borderId="8" xfId="7" applyNumberFormat="1" applyFont="1" applyFill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9" applyNumberFormat="1" applyFont="1" applyProtection="1"/>
    <xf numFmtId="0" fontId="5" fillId="0" borderId="2" xfId="0" applyFont="1" applyBorder="1" applyAlignment="1" applyProtection="1">
      <alignment horizontal="center"/>
      <protection locked="0"/>
    </xf>
    <xf numFmtId="0" fontId="3" fillId="0" borderId="3" xfId="23" applyNumberFormat="1" applyFont="1" applyBorder="1" applyProtection="1">
      <alignment vertical="top" wrapText="1"/>
    </xf>
    <xf numFmtId="1" fontId="4" fillId="0" borderId="8" xfId="10" applyNumberFormat="1" applyFont="1" applyProtection="1">
      <alignment horizontal="center" vertical="top" shrinkToFit="1"/>
    </xf>
    <xf numFmtId="4" fontId="3" fillId="5" borderId="8" xfId="24" applyNumberFormat="1" applyFont="1" applyProtection="1">
      <alignment horizontal="right" vertical="top" shrinkToFit="1"/>
    </xf>
    <xf numFmtId="4" fontId="3" fillId="0" borderId="8" xfId="24" applyNumberFormat="1" applyFont="1" applyFill="1" applyProtection="1">
      <alignment horizontal="right" vertical="top" shrinkToFit="1"/>
    </xf>
    <xf numFmtId="10" fontId="3" fillId="0" borderId="8" xfId="25" applyNumberFormat="1" applyFont="1" applyFill="1" applyProtection="1">
      <alignment horizontal="right" vertical="top" shrinkToFit="1"/>
    </xf>
    <xf numFmtId="4" fontId="3" fillId="4" borderId="8" xfId="13" applyNumberFormat="1" applyFont="1" applyProtection="1">
      <alignment horizontal="right" vertical="top" shrinkToFit="1"/>
    </xf>
    <xf numFmtId="10" fontId="3" fillId="4" borderId="8" xfId="18" applyNumberFormat="1" applyFont="1" applyProtection="1">
      <alignment horizontal="right" vertical="top" shrinkToFit="1"/>
    </xf>
    <xf numFmtId="0" fontId="4" fillId="0" borderId="0" xfId="16" applyNumberFormat="1" applyFo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2" borderId="4" xfId="7" applyNumberFormat="1" applyFont="1" applyFill="1" applyBorder="1" applyProtection="1">
      <alignment horizontal="center" vertical="center" wrapText="1"/>
    </xf>
    <xf numFmtId="0" fontId="4" fillId="2" borderId="5" xfId="7" applyNumberFormat="1" applyFont="1" applyFill="1" applyBorder="1" applyProtection="1">
      <alignment horizontal="center" vertical="center" wrapText="1"/>
    </xf>
    <xf numFmtId="0" fontId="3" fillId="2" borderId="1" xfId="14" applyNumberFormat="1" applyFont="1" applyFill="1" applyBorder="1" applyProtection="1">
      <alignment horizontal="center" vertical="center" wrapText="1"/>
    </xf>
    <xf numFmtId="0" fontId="3" fillId="2" borderId="1" xfId="14" applyFont="1" applyFill="1" applyBorder="1">
      <alignment horizontal="center" vertical="center" wrapText="1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4" fillId="0" borderId="0" xfId="16" applyNumberFormat="1" applyFont="1" applyProtection="1">
      <alignment horizontal="left" wrapText="1"/>
    </xf>
    <xf numFmtId="0" fontId="4" fillId="0" borderId="0" xfId="16" applyFont="1">
      <alignment horizontal="left" wrapText="1"/>
    </xf>
    <xf numFmtId="0" fontId="4" fillId="2" borderId="8" xfId="7" applyNumberFormat="1" applyFont="1" applyFill="1" applyProtection="1">
      <alignment horizontal="center" vertical="center" wrapText="1"/>
    </xf>
    <xf numFmtId="0" fontId="4" fillId="2" borderId="8" xfId="7" applyFont="1" applyFill="1">
      <alignment horizontal="center" vertical="center" wrapText="1"/>
    </xf>
    <xf numFmtId="0" fontId="3" fillId="2" borderId="4" xfId="14" applyNumberFormat="1" applyFont="1" applyFill="1" applyBorder="1" applyAlignment="1" applyProtection="1">
      <alignment horizontal="center" vertical="center" wrapText="1"/>
    </xf>
    <xf numFmtId="0" fontId="3" fillId="2" borderId="5" xfId="14" applyNumberFormat="1" applyFont="1" applyFill="1" applyBorder="1" applyAlignment="1" applyProtection="1">
      <alignment horizontal="center" vertical="center" wrapText="1"/>
    </xf>
    <xf numFmtId="0" fontId="9" fillId="0" borderId="8" xfId="7" applyNumberFormat="1" applyProtection="1">
      <alignment horizontal="center" vertical="center" wrapText="1"/>
    </xf>
    <xf numFmtId="0" fontId="9" fillId="0" borderId="8" xfId="7">
      <alignment horizontal="center" vertical="center" wrapText="1"/>
    </xf>
    <xf numFmtId="0" fontId="3" fillId="0" borderId="3" xfId="11" applyNumberFormat="1" applyFont="1" applyBorder="1" applyProtection="1">
      <alignment horizontal="left"/>
    </xf>
    <xf numFmtId="0" fontId="3" fillId="0" borderId="8" xfId="11" applyFont="1">
      <alignment horizontal="left"/>
    </xf>
    <xf numFmtId="0" fontId="5" fillId="2" borderId="5" xfId="0" applyFont="1" applyFill="1" applyBorder="1" applyAlignment="1">
      <alignment horizontal="center" vertical="center" wrapText="1"/>
    </xf>
    <xf numFmtId="0" fontId="3" fillId="2" borderId="3" xfId="14" applyNumberFormat="1" applyFont="1" applyFill="1" applyBorder="1" applyProtection="1">
      <alignment horizontal="center" vertical="center" wrapText="1"/>
    </xf>
    <xf numFmtId="0" fontId="3" fillId="2" borderId="3" xfId="14" applyFont="1" applyFill="1" applyBorder="1">
      <alignment horizontal="center" vertical="center" wrapText="1"/>
    </xf>
    <xf numFmtId="0" fontId="5" fillId="0" borderId="0" xfId="0" applyFont="1" applyBorder="1" applyAlignment="1" applyProtection="1">
      <alignment horizontal="right"/>
      <protection locked="0"/>
    </xf>
    <xf numFmtId="0" fontId="2" fillId="2" borderId="6" xfId="26" applyFont="1" applyFill="1" applyBorder="1" applyAlignment="1" applyProtection="1">
      <alignment horizontal="center" vertical="center" wrapText="1"/>
      <protection locked="0"/>
    </xf>
    <xf numFmtId="0" fontId="2" fillId="2" borderId="7" xfId="26" applyFont="1" applyFill="1" applyBorder="1" applyAlignment="1" applyProtection="1">
      <alignment horizontal="center" vertical="center" wrapText="1"/>
      <protection locked="0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8 2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Обычный" xfId="0" builtinId="0"/>
    <cellStyle name="Обычный 7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1"/>
  <sheetViews>
    <sheetView showGridLines="0" tabSelected="1" zoomScaleSheetLayoutView="100" workbookViewId="0">
      <pane ySplit="11" topLeftCell="A12" activePane="bottomLeft" state="frozen"/>
      <selection pane="bottomLeft" activeCell="A7" sqref="A7:AG7"/>
    </sheetView>
  </sheetViews>
  <sheetFormatPr defaultRowHeight="15" outlineLevelRow="1"/>
  <cols>
    <col min="1" max="1" width="9.140625" style="9"/>
    <col min="2" max="2" width="40" style="1" customWidth="1"/>
    <col min="3" max="3" width="10.7109375" style="1" customWidth="1"/>
    <col min="4" max="9" width="9.140625" style="1" hidden="1" customWidth="1"/>
    <col min="10" max="10" width="14.7109375" style="1" customWidth="1"/>
    <col min="11" max="27" width="9.140625" style="1" hidden="1" customWidth="1"/>
    <col min="28" max="28" width="11.7109375" style="1" customWidth="1"/>
    <col min="29" max="32" width="9.140625" style="1" hidden="1" customWidth="1"/>
    <col min="33" max="33" width="14.7109375" style="1" customWidth="1"/>
    <col min="34" max="36" width="9.140625" style="1" hidden="1" customWidth="1"/>
    <col min="37" max="16384" width="9.140625" style="1"/>
  </cols>
  <sheetData>
    <row r="1" spans="1:37">
      <c r="A1" s="10"/>
      <c r="B1" s="11"/>
      <c r="C1" s="29" t="s">
        <v>127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</row>
    <row r="2" spans="1:37">
      <c r="A2" s="10"/>
      <c r="B2" s="11"/>
      <c r="C2" s="29" t="s">
        <v>124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7">
      <c r="A3" s="10"/>
      <c r="B3" s="11"/>
      <c r="C3" s="30" t="s">
        <v>125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</row>
    <row r="4" spans="1:37">
      <c r="A4" s="10"/>
      <c r="B4" s="11"/>
      <c r="C4" s="30" t="s">
        <v>126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</row>
    <row r="5" spans="1:37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7">
      <c r="A6" s="24" t="s">
        <v>128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37">
      <c r="A7" s="24" t="s">
        <v>122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</row>
    <row r="8" spans="1:37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7">
      <c r="A9" s="44" t="s">
        <v>123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2"/>
      <c r="AI9" s="2"/>
      <c r="AJ9" s="2"/>
      <c r="AK9" s="2"/>
    </row>
    <row r="10" spans="1:37" ht="38.25" customHeight="1">
      <c r="A10" s="45" t="s">
        <v>116</v>
      </c>
      <c r="B10" s="42" t="s">
        <v>117</v>
      </c>
      <c r="C10" s="27" t="s">
        <v>118</v>
      </c>
      <c r="D10" s="27" t="s">
        <v>0</v>
      </c>
      <c r="E10" s="27" t="s">
        <v>0</v>
      </c>
      <c r="F10" s="27" t="s">
        <v>0</v>
      </c>
      <c r="G10" s="27" t="s">
        <v>0</v>
      </c>
      <c r="H10" s="27" t="s">
        <v>119</v>
      </c>
      <c r="I10" s="27" t="s">
        <v>119</v>
      </c>
      <c r="J10" s="27" t="s">
        <v>119</v>
      </c>
      <c r="K10" s="25" t="s">
        <v>0</v>
      </c>
      <c r="L10" s="25" t="s">
        <v>0</v>
      </c>
      <c r="M10" s="25" t="s">
        <v>0</v>
      </c>
      <c r="N10" s="25" t="s">
        <v>0</v>
      </c>
      <c r="O10" s="25" t="s">
        <v>0</v>
      </c>
      <c r="P10" s="25" t="s">
        <v>0</v>
      </c>
      <c r="Q10" s="25" t="s">
        <v>0</v>
      </c>
      <c r="R10" s="25" t="s">
        <v>0</v>
      </c>
      <c r="S10" s="25" t="s">
        <v>0</v>
      </c>
      <c r="T10" s="25" t="s">
        <v>0</v>
      </c>
      <c r="U10" s="8" t="s">
        <v>0</v>
      </c>
      <c r="V10" s="25" t="s">
        <v>0</v>
      </c>
      <c r="W10" s="25" t="s">
        <v>0</v>
      </c>
      <c r="X10" s="25" t="s">
        <v>0</v>
      </c>
      <c r="Y10" s="25" t="s">
        <v>0</v>
      </c>
      <c r="Z10" s="25" t="s">
        <v>0</v>
      </c>
      <c r="AA10" s="8" t="s">
        <v>0</v>
      </c>
      <c r="AB10" s="35" t="s">
        <v>121</v>
      </c>
      <c r="AC10" s="27" t="s">
        <v>120</v>
      </c>
      <c r="AD10" s="27" t="s">
        <v>120</v>
      </c>
      <c r="AE10" s="8" t="s">
        <v>0</v>
      </c>
      <c r="AF10" s="33" t="s">
        <v>0</v>
      </c>
      <c r="AG10" s="35" t="s">
        <v>120</v>
      </c>
      <c r="AH10" s="37" t="s">
        <v>0</v>
      </c>
      <c r="AI10" s="37" t="s">
        <v>0</v>
      </c>
      <c r="AJ10" s="37" t="s">
        <v>0</v>
      </c>
      <c r="AK10" s="2"/>
    </row>
    <row r="11" spans="1:37" ht="77.25" customHeight="1">
      <c r="A11" s="46"/>
      <c r="B11" s="43"/>
      <c r="C11" s="28"/>
      <c r="D11" s="28"/>
      <c r="E11" s="28"/>
      <c r="F11" s="28"/>
      <c r="G11" s="28"/>
      <c r="H11" s="28"/>
      <c r="I11" s="28"/>
      <c r="J11" s="2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8"/>
      <c r="V11" s="26"/>
      <c r="W11" s="26"/>
      <c r="X11" s="26"/>
      <c r="Y11" s="26"/>
      <c r="Z11" s="26"/>
      <c r="AA11" s="8"/>
      <c r="AB11" s="36"/>
      <c r="AC11" s="28"/>
      <c r="AD11" s="28"/>
      <c r="AE11" s="8"/>
      <c r="AF11" s="34"/>
      <c r="AG11" s="41"/>
      <c r="AH11" s="38"/>
      <c r="AI11" s="38"/>
      <c r="AJ11" s="38"/>
      <c r="AK11" s="2"/>
    </row>
    <row r="12" spans="1:37" ht="38.25">
      <c r="A12" s="14">
        <v>1</v>
      </c>
      <c r="B12" s="15" t="s">
        <v>1</v>
      </c>
      <c r="C12" s="16" t="s">
        <v>2</v>
      </c>
      <c r="D12" s="16"/>
      <c r="E12" s="16"/>
      <c r="F12" s="16"/>
      <c r="G12" s="16"/>
      <c r="H12" s="16"/>
      <c r="I12" s="17">
        <v>0</v>
      </c>
      <c r="J12" s="18">
        <v>230607016.80000001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170966388.34</v>
      </c>
      <c r="AC12" s="18">
        <v>0</v>
      </c>
      <c r="AD12" s="18">
        <v>0</v>
      </c>
      <c r="AE12" s="18">
        <v>170966388.34</v>
      </c>
      <c r="AF12" s="18">
        <v>-170966388.34</v>
      </c>
      <c r="AG12" s="19">
        <v>0.74137548246537133</v>
      </c>
      <c r="AH12" s="3">
        <v>0</v>
      </c>
      <c r="AI12" s="4">
        <v>0</v>
      </c>
      <c r="AJ12" s="3">
        <v>0</v>
      </c>
      <c r="AK12" s="2"/>
    </row>
    <row r="13" spans="1:37" ht="38.25" outlineLevel="1">
      <c r="A13" s="14">
        <v>2</v>
      </c>
      <c r="B13" s="15" t="s">
        <v>3</v>
      </c>
      <c r="C13" s="16" t="s">
        <v>4</v>
      </c>
      <c r="D13" s="16"/>
      <c r="E13" s="16"/>
      <c r="F13" s="16"/>
      <c r="G13" s="16"/>
      <c r="H13" s="16"/>
      <c r="I13" s="17">
        <v>0</v>
      </c>
      <c r="J13" s="18">
        <v>1121000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1121000</v>
      </c>
      <c r="AC13" s="18">
        <v>0</v>
      </c>
      <c r="AD13" s="18">
        <v>0</v>
      </c>
      <c r="AE13" s="18">
        <v>1121000</v>
      </c>
      <c r="AF13" s="18">
        <v>-1121000</v>
      </c>
      <c r="AG13" s="19">
        <v>1</v>
      </c>
      <c r="AH13" s="3">
        <v>0</v>
      </c>
      <c r="AI13" s="4">
        <v>0</v>
      </c>
      <c r="AJ13" s="3">
        <v>0</v>
      </c>
      <c r="AK13" s="2"/>
    </row>
    <row r="14" spans="1:37" ht="76.5" outlineLevel="1">
      <c r="A14" s="14">
        <f>SUM(A13,1)</f>
        <v>3</v>
      </c>
      <c r="B14" s="15" t="s">
        <v>5</v>
      </c>
      <c r="C14" s="16" t="s">
        <v>6</v>
      </c>
      <c r="D14" s="16"/>
      <c r="E14" s="16"/>
      <c r="F14" s="16"/>
      <c r="G14" s="16"/>
      <c r="H14" s="16"/>
      <c r="I14" s="17">
        <v>0</v>
      </c>
      <c r="J14" s="18">
        <v>225000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109560.2</v>
      </c>
      <c r="AC14" s="18">
        <v>0</v>
      </c>
      <c r="AD14" s="18">
        <v>0</v>
      </c>
      <c r="AE14" s="18">
        <v>109560.2</v>
      </c>
      <c r="AF14" s="18">
        <v>-109560.2</v>
      </c>
      <c r="AG14" s="19">
        <v>0.48693422222222221</v>
      </c>
      <c r="AH14" s="3">
        <v>0</v>
      </c>
      <c r="AI14" s="4">
        <v>0</v>
      </c>
      <c r="AJ14" s="3">
        <v>0</v>
      </c>
      <c r="AK14" s="2"/>
    </row>
    <row r="15" spans="1:37" ht="25.5" outlineLevel="1">
      <c r="A15" s="14">
        <f t="shared" ref="A15:A69" si="0">SUM(A14,1)</f>
        <v>4</v>
      </c>
      <c r="B15" s="15" t="s">
        <v>7</v>
      </c>
      <c r="C15" s="16" t="s">
        <v>8</v>
      </c>
      <c r="D15" s="16"/>
      <c r="E15" s="16"/>
      <c r="F15" s="16"/>
      <c r="G15" s="16"/>
      <c r="H15" s="16"/>
      <c r="I15" s="17">
        <v>0</v>
      </c>
      <c r="J15" s="18">
        <v>230000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151786.96</v>
      </c>
      <c r="AC15" s="18">
        <v>0</v>
      </c>
      <c r="AD15" s="18">
        <v>0</v>
      </c>
      <c r="AE15" s="18">
        <v>151786.96</v>
      </c>
      <c r="AF15" s="18">
        <v>-151786.96</v>
      </c>
      <c r="AG15" s="19">
        <v>0.65994330434782611</v>
      </c>
      <c r="AH15" s="3">
        <v>0</v>
      </c>
      <c r="AI15" s="4">
        <v>0</v>
      </c>
      <c r="AJ15" s="3">
        <v>0</v>
      </c>
      <c r="AK15" s="2"/>
    </row>
    <row r="16" spans="1:37" ht="38.25" outlineLevel="1">
      <c r="A16" s="14">
        <f t="shared" si="0"/>
        <v>5</v>
      </c>
      <c r="B16" s="15" t="s">
        <v>9</v>
      </c>
      <c r="C16" s="16" t="s">
        <v>10</v>
      </c>
      <c r="D16" s="16"/>
      <c r="E16" s="16"/>
      <c r="F16" s="16"/>
      <c r="G16" s="16"/>
      <c r="H16" s="16"/>
      <c r="I16" s="17">
        <v>0</v>
      </c>
      <c r="J16" s="18">
        <v>198000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96500</v>
      </c>
      <c r="AC16" s="18">
        <v>0</v>
      </c>
      <c r="AD16" s="18">
        <v>0</v>
      </c>
      <c r="AE16" s="18">
        <v>96500</v>
      </c>
      <c r="AF16" s="18">
        <v>-96500</v>
      </c>
      <c r="AG16" s="19">
        <v>0.48737373737373735</v>
      </c>
      <c r="AH16" s="3">
        <v>0</v>
      </c>
      <c r="AI16" s="4">
        <v>0</v>
      </c>
      <c r="AJ16" s="3">
        <v>0</v>
      </c>
      <c r="AK16" s="2"/>
    </row>
    <row r="17" spans="1:37" ht="25.5" outlineLevel="1">
      <c r="A17" s="14">
        <f t="shared" si="0"/>
        <v>6</v>
      </c>
      <c r="B17" s="15" t="s">
        <v>11</v>
      </c>
      <c r="C17" s="16" t="s">
        <v>12</v>
      </c>
      <c r="D17" s="16"/>
      <c r="E17" s="16"/>
      <c r="F17" s="16"/>
      <c r="G17" s="16"/>
      <c r="H17" s="16"/>
      <c r="I17" s="17">
        <v>0</v>
      </c>
      <c r="J17" s="18">
        <v>160968400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121025044.70999999</v>
      </c>
      <c r="AC17" s="18">
        <v>0</v>
      </c>
      <c r="AD17" s="18">
        <v>0</v>
      </c>
      <c r="AE17" s="18">
        <v>121025044.70999999</v>
      </c>
      <c r="AF17" s="18">
        <v>-121025044.70999999</v>
      </c>
      <c r="AG17" s="19">
        <v>0.75185592147278602</v>
      </c>
      <c r="AH17" s="3">
        <v>0</v>
      </c>
      <c r="AI17" s="4">
        <v>0</v>
      </c>
      <c r="AJ17" s="3">
        <v>0</v>
      </c>
      <c r="AK17" s="2"/>
    </row>
    <row r="18" spans="1:37" ht="25.5" outlineLevel="1">
      <c r="A18" s="14">
        <f t="shared" si="0"/>
        <v>7</v>
      </c>
      <c r="B18" s="15" t="s">
        <v>13</v>
      </c>
      <c r="C18" s="16" t="s">
        <v>14</v>
      </c>
      <c r="D18" s="16"/>
      <c r="E18" s="16"/>
      <c r="F18" s="16"/>
      <c r="G18" s="16"/>
      <c r="H18" s="16"/>
      <c r="I18" s="17">
        <v>0</v>
      </c>
      <c r="J18" s="18">
        <v>450000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163521.44</v>
      </c>
      <c r="AC18" s="18">
        <v>0</v>
      </c>
      <c r="AD18" s="18">
        <v>0</v>
      </c>
      <c r="AE18" s="18">
        <v>163521.44</v>
      </c>
      <c r="AF18" s="18">
        <v>-163521.44</v>
      </c>
      <c r="AG18" s="19">
        <v>0.36338097777777778</v>
      </c>
      <c r="AH18" s="3">
        <v>0</v>
      </c>
      <c r="AI18" s="4">
        <v>0</v>
      </c>
      <c r="AJ18" s="3">
        <v>0</v>
      </c>
      <c r="AK18" s="2"/>
    </row>
    <row r="19" spans="1:37" ht="38.25" outlineLevel="1">
      <c r="A19" s="14">
        <f t="shared" si="0"/>
        <v>8</v>
      </c>
      <c r="B19" s="15" t="s">
        <v>15</v>
      </c>
      <c r="C19" s="16" t="s">
        <v>16</v>
      </c>
      <c r="D19" s="16"/>
      <c r="E19" s="16"/>
      <c r="F19" s="16"/>
      <c r="G19" s="16"/>
      <c r="H19" s="16"/>
      <c r="I19" s="17">
        <v>0</v>
      </c>
      <c r="J19" s="18">
        <v>50000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9">
        <v>0</v>
      </c>
      <c r="AH19" s="3">
        <v>0</v>
      </c>
      <c r="AI19" s="4">
        <v>0</v>
      </c>
      <c r="AJ19" s="3">
        <v>0</v>
      </c>
      <c r="AK19" s="2"/>
    </row>
    <row r="20" spans="1:37" ht="25.5" outlineLevel="1">
      <c r="A20" s="14">
        <f t="shared" si="0"/>
        <v>9</v>
      </c>
      <c r="B20" s="15" t="s">
        <v>17</v>
      </c>
      <c r="C20" s="16" t="s">
        <v>18</v>
      </c>
      <c r="D20" s="16"/>
      <c r="E20" s="16"/>
      <c r="F20" s="16"/>
      <c r="G20" s="16"/>
      <c r="H20" s="16"/>
      <c r="I20" s="17">
        <v>0</v>
      </c>
      <c r="J20" s="18">
        <v>400000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235357.24</v>
      </c>
      <c r="AC20" s="18">
        <v>0</v>
      </c>
      <c r="AD20" s="18">
        <v>0</v>
      </c>
      <c r="AE20" s="18">
        <v>235357.24</v>
      </c>
      <c r="AF20" s="18">
        <v>-235357.24</v>
      </c>
      <c r="AG20" s="19">
        <v>0.5883931</v>
      </c>
      <c r="AH20" s="3">
        <v>0</v>
      </c>
      <c r="AI20" s="4">
        <v>0</v>
      </c>
      <c r="AJ20" s="3">
        <v>0</v>
      </c>
      <c r="AK20" s="2"/>
    </row>
    <row r="21" spans="1:37" ht="25.5" outlineLevel="1">
      <c r="A21" s="14">
        <f t="shared" si="0"/>
        <v>10</v>
      </c>
      <c r="B21" s="15" t="s">
        <v>19</v>
      </c>
      <c r="C21" s="16" t="s">
        <v>20</v>
      </c>
      <c r="D21" s="16"/>
      <c r="E21" s="16"/>
      <c r="F21" s="16"/>
      <c r="G21" s="16"/>
      <c r="H21" s="16"/>
      <c r="I21" s="17">
        <v>0</v>
      </c>
      <c r="J21" s="18">
        <v>1243930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151847.32</v>
      </c>
      <c r="AC21" s="18">
        <v>0</v>
      </c>
      <c r="AD21" s="18">
        <v>0</v>
      </c>
      <c r="AE21" s="18">
        <v>151847.32</v>
      </c>
      <c r="AF21" s="18">
        <v>-151847.32</v>
      </c>
      <c r="AG21" s="19">
        <v>0.12207063098405858</v>
      </c>
      <c r="AH21" s="3">
        <v>0</v>
      </c>
      <c r="AI21" s="4">
        <v>0</v>
      </c>
      <c r="AJ21" s="3">
        <v>0</v>
      </c>
      <c r="AK21" s="2"/>
    </row>
    <row r="22" spans="1:37" ht="38.25" outlineLevel="1">
      <c r="A22" s="14">
        <f t="shared" si="0"/>
        <v>11</v>
      </c>
      <c r="B22" s="15" t="s">
        <v>21</v>
      </c>
      <c r="C22" s="16" t="s">
        <v>22</v>
      </c>
      <c r="D22" s="16"/>
      <c r="E22" s="16"/>
      <c r="F22" s="16"/>
      <c r="G22" s="16"/>
      <c r="H22" s="16"/>
      <c r="I22" s="17">
        <v>0</v>
      </c>
      <c r="J22" s="18">
        <v>65720686.799999997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47911770.469999999</v>
      </c>
      <c r="AC22" s="18">
        <v>0</v>
      </c>
      <c r="AD22" s="18">
        <v>0</v>
      </c>
      <c r="AE22" s="18">
        <v>47911770.469999999</v>
      </c>
      <c r="AF22" s="18">
        <v>-47911770.469999999</v>
      </c>
      <c r="AG22" s="19">
        <v>0.72902114696099007</v>
      </c>
      <c r="AH22" s="3">
        <v>0</v>
      </c>
      <c r="AI22" s="4">
        <v>0</v>
      </c>
      <c r="AJ22" s="3">
        <v>0</v>
      </c>
      <c r="AK22" s="2"/>
    </row>
    <row r="23" spans="1:37" ht="51">
      <c r="A23" s="14">
        <f t="shared" si="0"/>
        <v>12</v>
      </c>
      <c r="B23" s="15" t="s">
        <v>23</v>
      </c>
      <c r="C23" s="16" t="s">
        <v>24</v>
      </c>
      <c r="D23" s="16"/>
      <c r="E23" s="16"/>
      <c r="F23" s="16"/>
      <c r="G23" s="16"/>
      <c r="H23" s="16"/>
      <c r="I23" s="17">
        <v>0</v>
      </c>
      <c r="J23" s="18">
        <v>380000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180000</v>
      </c>
      <c r="AC23" s="18">
        <v>0</v>
      </c>
      <c r="AD23" s="18">
        <v>0</v>
      </c>
      <c r="AE23" s="18">
        <v>180000</v>
      </c>
      <c r="AF23" s="18">
        <v>-180000</v>
      </c>
      <c r="AG23" s="19">
        <v>0.47368421052631576</v>
      </c>
      <c r="AH23" s="3">
        <v>0</v>
      </c>
      <c r="AI23" s="4">
        <v>0</v>
      </c>
      <c r="AJ23" s="3">
        <v>0</v>
      </c>
      <c r="AK23" s="2"/>
    </row>
    <row r="24" spans="1:37" ht="51" outlineLevel="1">
      <c r="A24" s="14">
        <f t="shared" si="0"/>
        <v>13</v>
      </c>
      <c r="B24" s="15" t="s">
        <v>25</v>
      </c>
      <c r="C24" s="16" t="s">
        <v>26</v>
      </c>
      <c r="D24" s="16"/>
      <c r="E24" s="16"/>
      <c r="F24" s="16"/>
      <c r="G24" s="16"/>
      <c r="H24" s="16"/>
      <c r="I24" s="17">
        <v>0</v>
      </c>
      <c r="J24" s="18">
        <v>25000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9">
        <v>0</v>
      </c>
      <c r="AH24" s="3">
        <v>0</v>
      </c>
      <c r="AI24" s="4">
        <v>0</v>
      </c>
      <c r="AJ24" s="3">
        <v>0</v>
      </c>
      <c r="AK24" s="2"/>
    </row>
    <row r="25" spans="1:37" ht="38.25" outlineLevel="1">
      <c r="A25" s="14">
        <f t="shared" si="0"/>
        <v>14</v>
      </c>
      <c r="B25" s="15" t="s">
        <v>27</v>
      </c>
      <c r="C25" s="16" t="s">
        <v>28</v>
      </c>
      <c r="D25" s="16"/>
      <c r="E25" s="16"/>
      <c r="F25" s="16"/>
      <c r="G25" s="16"/>
      <c r="H25" s="16"/>
      <c r="I25" s="17">
        <v>0</v>
      </c>
      <c r="J25" s="18">
        <v>5000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9">
        <v>0</v>
      </c>
      <c r="AH25" s="3">
        <v>0</v>
      </c>
      <c r="AI25" s="4">
        <v>0</v>
      </c>
      <c r="AJ25" s="3">
        <v>0</v>
      </c>
      <c r="AK25" s="2"/>
    </row>
    <row r="26" spans="1:37" ht="51" outlineLevel="1">
      <c r="A26" s="14">
        <f t="shared" si="0"/>
        <v>15</v>
      </c>
      <c r="B26" s="15" t="s">
        <v>29</v>
      </c>
      <c r="C26" s="16" t="s">
        <v>30</v>
      </c>
      <c r="D26" s="16"/>
      <c r="E26" s="16"/>
      <c r="F26" s="16"/>
      <c r="G26" s="16"/>
      <c r="H26" s="16"/>
      <c r="I26" s="17">
        <v>0</v>
      </c>
      <c r="J26" s="18">
        <v>170000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9">
        <v>0</v>
      </c>
      <c r="AH26" s="3">
        <v>0</v>
      </c>
      <c r="AI26" s="4">
        <v>0</v>
      </c>
      <c r="AJ26" s="3">
        <v>0</v>
      </c>
      <c r="AK26" s="2"/>
    </row>
    <row r="27" spans="1:37" ht="38.25" outlineLevel="1">
      <c r="A27" s="14">
        <f t="shared" si="0"/>
        <v>16</v>
      </c>
      <c r="B27" s="15" t="s">
        <v>31</v>
      </c>
      <c r="C27" s="16" t="s">
        <v>32</v>
      </c>
      <c r="D27" s="16"/>
      <c r="E27" s="16"/>
      <c r="F27" s="16"/>
      <c r="G27" s="16"/>
      <c r="H27" s="16"/>
      <c r="I27" s="17">
        <v>0</v>
      </c>
      <c r="J27" s="18">
        <v>180000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180000</v>
      </c>
      <c r="AC27" s="18">
        <v>0</v>
      </c>
      <c r="AD27" s="18">
        <v>0</v>
      </c>
      <c r="AE27" s="18">
        <v>180000</v>
      </c>
      <c r="AF27" s="18">
        <v>-180000</v>
      </c>
      <c r="AG27" s="19">
        <v>1</v>
      </c>
      <c r="AH27" s="3">
        <v>0</v>
      </c>
      <c r="AI27" s="4">
        <v>0</v>
      </c>
      <c r="AJ27" s="3">
        <v>0</v>
      </c>
      <c r="AK27" s="2"/>
    </row>
    <row r="28" spans="1:37" ht="38.25">
      <c r="A28" s="14">
        <f t="shared" si="0"/>
        <v>17</v>
      </c>
      <c r="B28" s="15" t="s">
        <v>33</v>
      </c>
      <c r="C28" s="16" t="s">
        <v>34</v>
      </c>
      <c r="D28" s="16"/>
      <c r="E28" s="16"/>
      <c r="F28" s="16"/>
      <c r="G28" s="16"/>
      <c r="H28" s="16"/>
      <c r="I28" s="17">
        <v>0</v>
      </c>
      <c r="J28" s="18">
        <v>19356900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14279560.689999999</v>
      </c>
      <c r="AC28" s="18">
        <v>0</v>
      </c>
      <c r="AD28" s="18">
        <v>0</v>
      </c>
      <c r="AE28" s="18">
        <v>14279560.689999999</v>
      </c>
      <c r="AF28" s="18">
        <v>-14279560.689999999</v>
      </c>
      <c r="AG28" s="19">
        <v>0.73769873740113345</v>
      </c>
      <c r="AH28" s="3">
        <v>0</v>
      </c>
      <c r="AI28" s="4">
        <v>0</v>
      </c>
      <c r="AJ28" s="3">
        <v>0</v>
      </c>
      <c r="AK28" s="2"/>
    </row>
    <row r="29" spans="1:37" ht="25.5" outlineLevel="1">
      <c r="A29" s="14">
        <f t="shared" si="0"/>
        <v>18</v>
      </c>
      <c r="B29" s="15" t="s">
        <v>35</v>
      </c>
      <c r="C29" s="16" t="s">
        <v>36</v>
      </c>
      <c r="D29" s="16"/>
      <c r="E29" s="16"/>
      <c r="F29" s="16"/>
      <c r="G29" s="16"/>
      <c r="H29" s="16"/>
      <c r="I29" s="17">
        <v>0</v>
      </c>
      <c r="J29" s="18">
        <v>17968543.199999999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12891203.890000001</v>
      </c>
      <c r="AC29" s="18">
        <v>0</v>
      </c>
      <c r="AD29" s="18">
        <v>0</v>
      </c>
      <c r="AE29" s="18">
        <v>12891203.890000001</v>
      </c>
      <c r="AF29" s="18">
        <v>-12891203.890000001</v>
      </c>
      <c r="AG29" s="19">
        <v>0.71743177766353372</v>
      </c>
      <c r="AH29" s="3">
        <v>0</v>
      </c>
      <c r="AI29" s="4">
        <v>0</v>
      </c>
      <c r="AJ29" s="3">
        <v>0</v>
      </c>
      <c r="AK29" s="2"/>
    </row>
    <row r="30" spans="1:37" ht="38.25" outlineLevel="1">
      <c r="A30" s="14">
        <f t="shared" si="0"/>
        <v>19</v>
      </c>
      <c r="B30" s="15" t="s">
        <v>37</v>
      </c>
      <c r="C30" s="16" t="s">
        <v>38</v>
      </c>
      <c r="D30" s="16"/>
      <c r="E30" s="16"/>
      <c r="F30" s="16"/>
      <c r="G30" s="16"/>
      <c r="H30" s="16"/>
      <c r="I30" s="17">
        <v>0</v>
      </c>
      <c r="J30" s="18">
        <v>1388356.8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1388356.8</v>
      </c>
      <c r="AC30" s="18">
        <v>0</v>
      </c>
      <c r="AD30" s="18">
        <v>0</v>
      </c>
      <c r="AE30" s="18">
        <v>1388356.8</v>
      </c>
      <c r="AF30" s="18">
        <v>-1388356.8</v>
      </c>
      <c r="AG30" s="19">
        <v>1</v>
      </c>
      <c r="AH30" s="3">
        <v>0</v>
      </c>
      <c r="AI30" s="4">
        <v>0</v>
      </c>
      <c r="AJ30" s="3">
        <v>0</v>
      </c>
      <c r="AK30" s="2"/>
    </row>
    <row r="31" spans="1:37" ht="63.75">
      <c r="A31" s="14">
        <f t="shared" si="0"/>
        <v>20</v>
      </c>
      <c r="B31" s="15" t="s">
        <v>39</v>
      </c>
      <c r="C31" s="16" t="s">
        <v>40</v>
      </c>
      <c r="D31" s="16"/>
      <c r="E31" s="16"/>
      <c r="F31" s="16"/>
      <c r="G31" s="16"/>
      <c r="H31" s="16"/>
      <c r="I31" s="17">
        <v>0</v>
      </c>
      <c r="J31" s="18">
        <v>137565577.63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38764232.140000001</v>
      </c>
      <c r="AC31" s="18">
        <v>0</v>
      </c>
      <c r="AD31" s="18">
        <v>0</v>
      </c>
      <c r="AE31" s="18">
        <v>38764232.140000001</v>
      </c>
      <c r="AF31" s="18">
        <v>-38764232.140000001</v>
      </c>
      <c r="AG31" s="19">
        <v>0.28178729597793206</v>
      </c>
      <c r="AH31" s="3">
        <v>0</v>
      </c>
      <c r="AI31" s="4">
        <v>0</v>
      </c>
      <c r="AJ31" s="3">
        <v>0</v>
      </c>
      <c r="AK31" s="2"/>
    </row>
    <row r="32" spans="1:37" ht="51" outlineLevel="1">
      <c r="A32" s="14">
        <f t="shared" si="0"/>
        <v>21</v>
      </c>
      <c r="B32" s="15" t="s">
        <v>41</v>
      </c>
      <c r="C32" s="16" t="s">
        <v>42</v>
      </c>
      <c r="D32" s="16"/>
      <c r="E32" s="16"/>
      <c r="F32" s="16"/>
      <c r="G32" s="16"/>
      <c r="H32" s="16"/>
      <c r="I32" s="17">
        <v>0</v>
      </c>
      <c r="J32" s="18">
        <v>130113713.63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32058787.879999999</v>
      </c>
      <c r="AC32" s="18">
        <v>0</v>
      </c>
      <c r="AD32" s="18">
        <v>0</v>
      </c>
      <c r="AE32" s="18">
        <v>32058787.879999999</v>
      </c>
      <c r="AF32" s="18">
        <v>-32058787.879999999</v>
      </c>
      <c r="AG32" s="19">
        <v>0.24639053782727699</v>
      </c>
      <c r="AH32" s="3">
        <v>0</v>
      </c>
      <c r="AI32" s="4">
        <v>0</v>
      </c>
      <c r="AJ32" s="3">
        <v>0</v>
      </c>
      <c r="AK32" s="2"/>
    </row>
    <row r="33" spans="1:37" ht="25.5" outlineLevel="1">
      <c r="A33" s="14">
        <f t="shared" si="0"/>
        <v>22</v>
      </c>
      <c r="B33" s="15" t="s">
        <v>43</v>
      </c>
      <c r="C33" s="16" t="s">
        <v>44</v>
      </c>
      <c r="D33" s="16"/>
      <c r="E33" s="16"/>
      <c r="F33" s="16"/>
      <c r="G33" s="16"/>
      <c r="H33" s="16"/>
      <c r="I33" s="17">
        <v>0</v>
      </c>
      <c r="J33" s="18">
        <v>3951864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3951864</v>
      </c>
      <c r="AC33" s="18">
        <v>0</v>
      </c>
      <c r="AD33" s="18">
        <v>0</v>
      </c>
      <c r="AE33" s="18">
        <v>3951864</v>
      </c>
      <c r="AF33" s="18">
        <v>-3951864</v>
      </c>
      <c r="AG33" s="19">
        <v>1</v>
      </c>
      <c r="AH33" s="3">
        <v>0</v>
      </c>
      <c r="AI33" s="4">
        <v>0</v>
      </c>
      <c r="AJ33" s="3">
        <v>0</v>
      </c>
      <c r="AK33" s="2"/>
    </row>
    <row r="34" spans="1:37" ht="25.5" outlineLevel="1">
      <c r="A34" s="14">
        <f t="shared" si="0"/>
        <v>23</v>
      </c>
      <c r="B34" s="15" t="s">
        <v>45</v>
      </c>
      <c r="C34" s="16" t="s">
        <v>46</v>
      </c>
      <c r="D34" s="16"/>
      <c r="E34" s="16"/>
      <c r="F34" s="16"/>
      <c r="G34" s="16"/>
      <c r="H34" s="16"/>
      <c r="I34" s="17">
        <v>0</v>
      </c>
      <c r="J34" s="18">
        <v>1500000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1186746</v>
      </c>
      <c r="AC34" s="18">
        <v>0</v>
      </c>
      <c r="AD34" s="18">
        <v>0</v>
      </c>
      <c r="AE34" s="18">
        <v>1186746</v>
      </c>
      <c r="AF34" s="18">
        <v>-1186746</v>
      </c>
      <c r="AG34" s="19">
        <v>0.79116399999999998</v>
      </c>
      <c r="AH34" s="3">
        <v>0</v>
      </c>
      <c r="AI34" s="4">
        <v>0</v>
      </c>
      <c r="AJ34" s="3">
        <v>0</v>
      </c>
      <c r="AK34" s="2"/>
    </row>
    <row r="35" spans="1:37" ht="25.5" outlineLevel="1">
      <c r="A35" s="14">
        <f t="shared" si="0"/>
        <v>24</v>
      </c>
      <c r="B35" s="15" t="s">
        <v>47</v>
      </c>
      <c r="C35" s="16" t="s">
        <v>48</v>
      </c>
      <c r="D35" s="16"/>
      <c r="E35" s="16"/>
      <c r="F35" s="16"/>
      <c r="G35" s="16"/>
      <c r="H35" s="16"/>
      <c r="I35" s="17">
        <v>0</v>
      </c>
      <c r="J35" s="18">
        <v>2000000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1566834.26</v>
      </c>
      <c r="AC35" s="18">
        <v>0</v>
      </c>
      <c r="AD35" s="18">
        <v>0</v>
      </c>
      <c r="AE35" s="18">
        <v>1566834.26</v>
      </c>
      <c r="AF35" s="18">
        <v>-1566834.26</v>
      </c>
      <c r="AG35" s="19">
        <v>0.78341713000000002</v>
      </c>
      <c r="AH35" s="3">
        <v>0</v>
      </c>
      <c r="AI35" s="4">
        <v>0</v>
      </c>
      <c r="AJ35" s="3">
        <v>0</v>
      </c>
      <c r="AK35" s="2"/>
    </row>
    <row r="36" spans="1:37" ht="51">
      <c r="A36" s="14">
        <f t="shared" si="0"/>
        <v>25</v>
      </c>
      <c r="B36" s="15" t="s">
        <v>49</v>
      </c>
      <c r="C36" s="16" t="s">
        <v>50</v>
      </c>
      <c r="D36" s="16"/>
      <c r="E36" s="16"/>
      <c r="F36" s="16"/>
      <c r="G36" s="16"/>
      <c r="H36" s="16"/>
      <c r="I36" s="17">
        <v>0</v>
      </c>
      <c r="J36" s="18">
        <v>4490444.8600000003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3390687.2</v>
      </c>
      <c r="AC36" s="18">
        <v>0</v>
      </c>
      <c r="AD36" s="18">
        <v>0</v>
      </c>
      <c r="AE36" s="18">
        <v>3390687.2</v>
      </c>
      <c r="AF36" s="18">
        <v>-3390687.2</v>
      </c>
      <c r="AG36" s="19">
        <v>0.75508937437436874</v>
      </c>
      <c r="AH36" s="3">
        <v>0</v>
      </c>
      <c r="AI36" s="4">
        <v>0</v>
      </c>
      <c r="AJ36" s="3">
        <v>0</v>
      </c>
      <c r="AK36" s="2"/>
    </row>
    <row r="37" spans="1:37" ht="38.25" outlineLevel="1">
      <c r="A37" s="14">
        <f t="shared" si="0"/>
        <v>26</v>
      </c>
      <c r="B37" s="15" t="s">
        <v>51</v>
      </c>
      <c r="C37" s="16" t="s">
        <v>52</v>
      </c>
      <c r="D37" s="16"/>
      <c r="E37" s="16"/>
      <c r="F37" s="16"/>
      <c r="G37" s="16"/>
      <c r="H37" s="16"/>
      <c r="I37" s="17">
        <v>0</v>
      </c>
      <c r="J37" s="18">
        <v>1390687.2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1390687.2</v>
      </c>
      <c r="AC37" s="18">
        <v>0</v>
      </c>
      <c r="AD37" s="18">
        <v>0</v>
      </c>
      <c r="AE37" s="18">
        <v>1390687.2</v>
      </c>
      <c r="AF37" s="18">
        <v>-1390687.2</v>
      </c>
      <c r="AG37" s="19">
        <v>1</v>
      </c>
      <c r="AH37" s="3">
        <v>0</v>
      </c>
      <c r="AI37" s="4">
        <v>0</v>
      </c>
      <c r="AJ37" s="3">
        <v>0</v>
      </c>
      <c r="AK37" s="2"/>
    </row>
    <row r="38" spans="1:37" ht="63.75" outlineLevel="1">
      <c r="A38" s="14">
        <f t="shared" si="0"/>
        <v>27</v>
      </c>
      <c r="B38" s="15" t="s">
        <v>53</v>
      </c>
      <c r="C38" s="16" t="s">
        <v>54</v>
      </c>
      <c r="D38" s="16"/>
      <c r="E38" s="16"/>
      <c r="F38" s="16"/>
      <c r="G38" s="16"/>
      <c r="H38" s="16"/>
      <c r="I38" s="17">
        <v>0</v>
      </c>
      <c r="J38" s="18">
        <v>1099757.6599999999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9">
        <v>0</v>
      </c>
      <c r="AH38" s="3">
        <v>0</v>
      </c>
      <c r="AI38" s="4">
        <v>0</v>
      </c>
      <c r="AJ38" s="3">
        <v>0</v>
      </c>
      <c r="AK38" s="2"/>
    </row>
    <row r="39" spans="1:37" ht="38.25" outlineLevel="1">
      <c r="A39" s="14">
        <f t="shared" si="0"/>
        <v>28</v>
      </c>
      <c r="B39" s="15" t="s">
        <v>55</v>
      </c>
      <c r="C39" s="16" t="s">
        <v>56</v>
      </c>
      <c r="D39" s="16"/>
      <c r="E39" s="16"/>
      <c r="F39" s="16"/>
      <c r="G39" s="16"/>
      <c r="H39" s="16"/>
      <c r="I39" s="17">
        <v>0</v>
      </c>
      <c r="J39" s="18">
        <v>2000000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2000000</v>
      </c>
      <c r="AC39" s="18">
        <v>0</v>
      </c>
      <c r="AD39" s="18">
        <v>0</v>
      </c>
      <c r="AE39" s="18">
        <v>2000000</v>
      </c>
      <c r="AF39" s="18">
        <v>-2000000</v>
      </c>
      <c r="AG39" s="19">
        <v>1</v>
      </c>
      <c r="AH39" s="3">
        <v>0</v>
      </c>
      <c r="AI39" s="4">
        <v>0</v>
      </c>
      <c r="AJ39" s="3">
        <v>0</v>
      </c>
      <c r="AK39" s="2"/>
    </row>
    <row r="40" spans="1:37" ht="38.25">
      <c r="A40" s="14">
        <f t="shared" si="0"/>
        <v>29</v>
      </c>
      <c r="B40" s="15" t="s">
        <v>57</v>
      </c>
      <c r="C40" s="16" t="s">
        <v>58</v>
      </c>
      <c r="D40" s="16"/>
      <c r="E40" s="16"/>
      <c r="F40" s="16"/>
      <c r="G40" s="16"/>
      <c r="H40" s="16"/>
      <c r="I40" s="17">
        <v>0</v>
      </c>
      <c r="J40" s="18">
        <v>1055753803.73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449708556.68000001</v>
      </c>
      <c r="AC40" s="18">
        <v>0</v>
      </c>
      <c r="AD40" s="18">
        <v>0</v>
      </c>
      <c r="AE40" s="18">
        <v>449708556.68000001</v>
      </c>
      <c r="AF40" s="18">
        <v>-449708556.68000001</v>
      </c>
      <c r="AG40" s="19">
        <v>0.42595968405813017</v>
      </c>
      <c r="AH40" s="3">
        <v>0</v>
      </c>
      <c r="AI40" s="4">
        <v>0</v>
      </c>
      <c r="AJ40" s="3">
        <v>0</v>
      </c>
      <c r="AK40" s="2"/>
    </row>
    <row r="41" spans="1:37" ht="38.25" outlineLevel="1">
      <c r="A41" s="14">
        <f t="shared" si="0"/>
        <v>30</v>
      </c>
      <c r="B41" s="15" t="s">
        <v>59</v>
      </c>
      <c r="C41" s="16" t="s">
        <v>60</v>
      </c>
      <c r="D41" s="16"/>
      <c r="E41" s="16"/>
      <c r="F41" s="16"/>
      <c r="G41" s="16"/>
      <c r="H41" s="16"/>
      <c r="I41" s="17">
        <v>0</v>
      </c>
      <c r="J41" s="18">
        <v>194258646.55000001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131663798.15000001</v>
      </c>
      <c r="AC41" s="18">
        <v>0</v>
      </c>
      <c r="AD41" s="18">
        <v>0</v>
      </c>
      <c r="AE41" s="18">
        <v>131663798.15000001</v>
      </c>
      <c r="AF41" s="18">
        <v>-131663798.15000001</v>
      </c>
      <c r="AG41" s="19">
        <v>0.67777574120033424</v>
      </c>
      <c r="AH41" s="3">
        <v>0</v>
      </c>
      <c r="AI41" s="4">
        <v>0</v>
      </c>
      <c r="AJ41" s="3">
        <v>0</v>
      </c>
      <c r="AK41" s="2"/>
    </row>
    <row r="42" spans="1:37" ht="38.25" outlineLevel="1">
      <c r="A42" s="14">
        <f t="shared" si="0"/>
        <v>31</v>
      </c>
      <c r="B42" s="15" t="s">
        <v>61</v>
      </c>
      <c r="C42" s="16" t="s">
        <v>62</v>
      </c>
      <c r="D42" s="16"/>
      <c r="E42" s="16"/>
      <c r="F42" s="16"/>
      <c r="G42" s="16"/>
      <c r="H42" s="16"/>
      <c r="I42" s="17">
        <v>0</v>
      </c>
      <c r="J42" s="18">
        <v>419295567.42000002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248432773.53999999</v>
      </c>
      <c r="AC42" s="18">
        <v>0</v>
      </c>
      <c r="AD42" s="18">
        <v>0</v>
      </c>
      <c r="AE42" s="18">
        <v>248432773.53999999</v>
      </c>
      <c r="AF42" s="18">
        <v>-248432773.53999999</v>
      </c>
      <c r="AG42" s="19">
        <v>0.59250035736998352</v>
      </c>
      <c r="AH42" s="3">
        <v>0</v>
      </c>
      <c r="AI42" s="4">
        <v>0</v>
      </c>
      <c r="AJ42" s="3">
        <v>0</v>
      </c>
      <c r="AK42" s="2"/>
    </row>
    <row r="43" spans="1:37" ht="51" outlineLevel="1">
      <c r="A43" s="14">
        <f t="shared" si="0"/>
        <v>32</v>
      </c>
      <c r="B43" s="15" t="s">
        <v>63</v>
      </c>
      <c r="C43" s="16" t="s">
        <v>64</v>
      </c>
      <c r="D43" s="16"/>
      <c r="E43" s="16"/>
      <c r="F43" s="16"/>
      <c r="G43" s="16"/>
      <c r="H43" s="16"/>
      <c r="I43" s="17">
        <v>0</v>
      </c>
      <c r="J43" s="18">
        <v>54630595.359999999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39987121.579999998</v>
      </c>
      <c r="AC43" s="18">
        <v>0</v>
      </c>
      <c r="AD43" s="18">
        <v>0</v>
      </c>
      <c r="AE43" s="18">
        <v>39987121.579999998</v>
      </c>
      <c r="AF43" s="18">
        <v>-39987121.579999998</v>
      </c>
      <c r="AG43" s="19">
        <v>0.73195470992941414</v>
      </c>
      <c r="AH43" s="3">
        <v>0</v>
      </c>
      <c r="AI43" s="4">
        <v>0</v>
      </c>
      <c r="AJ43" s="3">
        <v>0</v>
      </c>
      <c r="AK43" s="2"/>
    </row>
    <row r="44" spans="1:37" ht="38.25" outlineLevel="1">
      <c r="A44" s="14">
        <f t="shared" si="0"/>
        <v>33</v>
      </c>
      <c r="B44" s="15" t="s">
        <v>65</v>
      </c>
      <c r="C44" s="16" t="s">
        <v>66</v>
      </c>
      <c r="D44" s="16"/>
      <c r="E44" s="16"/>
      <c r="F44" s="16"/>
      <c r="G44" s="16"/>
      <c r="H44" s="16"/>
      <c r="I44" s="17">
        <v>0</v>
      </c>
      <c r="J44" s="18">
        <v>23100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23100</v>
      </c>
      <c r="AC44" s="18">
        <v>0</v>
      </c>
      <c r="AD44" s="18">
        <v>0</v>
      </c>
      <c r="AE44" s="18">
        <v>23100</v>
      </c>
      <c r="AF44" s="18">
        <v>-23100</v>
      </c>
      <c r="AG44" s="19">
        <v>1</v>
      </c>
      <c r="AH44" s="3">
        <v>0</v>
      </c>
      <c r="AI44" s="4">
        <v>0</v>
      </c>
      <c r="AJ44" s="3">
        <v>0</v>
      </c>
      <c r="AK44" s="2"/>
    </row>
    <row r="45" spans="1:37" ht="51" outlineLevel="1">
      <c r="A45" s="14">
        <f t="shared" si="0"/>
        <v>34</v>
      </c>
      <c r="B45" s="15" t="s">
        <v>67</v>
      </c>
      <c r="C45" s="16" t="s">
        <v>68</v>
      </c>
      <c r="D45" s="16"/>
      <c r="E45" s="16"/>
      <c r="F45" s="16"/>
      <c r="G45" s="16"/>
      <c r="H45" s="16"/>
      <c r="I45" s="17">
        <v>0</v>
      </c>
      <c r="J45" s="18">
        <v>17029327.050000001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12774819.449999999</v>
      </c>
      <c r="AC45" s="18">
        <v>0</v>
      </c>
      <c r="AD45" s="18">
        <v>0</v>
      </c>
      <c r="AE45" s="18">
        <v>12774819.449999999</v>
      </c>
      <c r="AF45" s="18">
        <v>-12774819.449999999</v>
      </c>
      <c r="AG45" s="19">
        <v>0.7501658411099692</v>
      </c>
      <c r="AH45" s="3">
        <v>0</v>
      </c>
      <c r="AI45" s="4">
        <v>0</v>
      </c>
      <c r="AJ45" s="3">
        <v>0</v>
      </c>
      <c r="AK45" s="2"/>
    </row>
    <row r="46" spans="1:37" ht="25.5" outlineLevel="1">
      <c r="A46" s="14">
        <f t="shared" si="0"/>
        <v>35</v>
      </c>
      <c r="B46" s="15" t="s">
        <v>69</v>
      </c>
      <c r="C46" s="16" t="s">
        <v>70</v>
      </c>
      <c r="D46" s="16"/>
      <c r="E46" s="16"/>
      <c r="F46" s="16"/>
      <c r="G46" s="16"/>
      <c r="H46" s="16"/>
      <c r="I46" s="17">
        <v>0</v>
      </c>
      <c r="J46" s="18">
        <v>3000000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3000000</v>
      </c>
      <c r="AC46" s="18">
        <v>0</v>
      </c>
      <c r="AD46" s="18">
        <v>0</v>
      </c>
      <c r="AE46" s="18">
        <v>3000000</v>
      </c>
      <c r="AF46" s="18">
        <v>-3000000</v>
      </c>
      <c r="AG46" s="19">
        <v>1</v>
      </c>
      <c r="AH46" s="3">
        <v>0</v>
      </c>
      <c r="AI46" s="4">
        <v>0</v>
      </c>
      <c r="AJ46" s="3">
        <v>0</v>
      </c>
      <c r="AK46" s="2"/>
    </row>
    <row r="47" spans="1:37" ht="63.75" outlineLevel="1">
      <c r="A47" s="14">
        <f t="shared" si="0"/>
        <v>36</v>
      </c>
      <c r="B47" s="15" t="s">
        <v>71</v>
      </c>
      <c r="C47" s="16" t="s">
        <v>72</v>
      </c>
      <c r="D47" s="16"/>
      <c r="E47" s="16"/>
      <c r="F47" s="16"/>
      <c r="G47" s="16"/>
      <c r="H47" s="16"/>
      <c r="I47" s="17">
        <v>0</v>
      </c>
      <c r="J47" s="18">
        <v>20030625.280000001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12914592.189999999</v>
      </c>
      <c r="AC47" s="18">
        <v>0</v>
      </c>
      <c r="AD47" s="18">
        <v>0</v>
      </c>
      <c r="AE47" s="18">
        <v>12914592.189999999</v>
      </c>
      <c r="AF47" s="18">
        <v>-12914592.189999999</v>
      </c>
      <c r="AG47" s="19">
        <v>0.64474233876736975</v>
      </c>
      <c r="AH47" s="3">
        <v>0</v>
      </c>
      <c r="AI47" s="4">
        <v>0</v>
      </c>
      <c r="AJ47" s="3">
        <v>0</v>
      </c>
      <c r="AK47" s="2"/>
    </row>
    <row r="48" spans="1:37" ht="25.5" outlineLevel="1">
      <c r="A48" s="14">
        <f t="shared" si="0"/>
        <v>37</v>
      </c>
      <c r="B48" s="15" t="s">
        <v>73</v>
      </c>
      <c r="C48" s="16" t="s">
        <v>74</v>
      </c>
      <c r="D48" s="16"/>
      <c r="E48" s="16"/>
      <c r="F48" s="16"/>
      <c r="G48" s="16"/>
      <c r="H48" s="16"/>
      <c r="I48" s="17">
        <v>0</v>
      </c>
      <c r="J48" s="18">
        <v>70900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9">
        <v>0</v>
      </c>
      <c r="AH48" s="3">
        <v>0</v>
      </c>
      <c r="AI48" s="4">
        <v>0</v>
      </c>
      <c r="AJ48" s="3">
        <v>0</v>
      </c>
      <c r="AK48" s="2"/>
    </row>
    <row r="49" spans="1:37" ht="38.25" outlineLevel="1">
      <c r="A49" s="14">
        <f t="shared" si="0"/>
        <v>38</v>
      </c>
      <c r="B49" s="15" t="s">
        <v>75</v>
      </c>
      <c r="C49" s="16" t="s">
        <v>76</v>
      </c>
      <c r="D49" s="16"/>
      <c r="E49" s="16"/>
      <c r="F49" s="16"/>
      <c r="G49" s="16"/>
      <c r="H49" s="16"/>
      <c r="I49" s="17">
        <v>0</v>
      </c>
      <c r="J49" s="18">
        <v>347415042.06999999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912351.77</v>
      </c>
      <c r="AC49" s="18">
        <v>0</v>
      </c>
      <c r="AD49" s="18">
        <v>0</v>
      </c>
      <c r="AE49" s="18">
        <v>912351.77</v>
      </c>
      <c r="AF49" s="18">
        <v>-912351.77</v>
      </c>
      <c r="AG49" s="19">
        <v>2.6261147605007038E-3</v>
      </c>
      <c r="AH49" s="3">
        <v>0</v>
      </c>
      <c r="AI49" s="4">
        <v>0</v>
      </c>
      <c r="AJ49" s="3">
        <v>0</v>
      </c>
      <c r="AK49" s="2"/>
    </row>
    <row r="50" spans="1:37" ht="38.25">
      <c r="A50" s="14">
        <f t="shared" si="0"/>
        <v>39</v>
      </c>
      <c r="B50" s="15" t="s">
        <v>77</v>
      </c>
      <c r="C50" s="16" t="s">
        <v>78</v>
      </c>
      <c r="D50" s="16"/>
      <c r="E50" s="16"/>
      <c r="F50" s="16"/>
      <c r="G50" s="16"/>
      <c r="H50" s="16"/>
      <c r="I50" s="17">
        <v>0</v>
      </c>
      <c r="J50" s="18">
        <v>109540100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82912256.120000005</v>
      </c>
      <c r="AC50" s="18">
        <v>0</v>
      </c>
      <c r="AD50" s="18">
        <v>0</v>
      </c>
      <c r="AE50" s="18">
        <v>82912256.120000005</v>
      </c>
      <c r="AF50" s="18">
        <v>-82912256.120000005</v>
      </c>
      <c r="AG50" s="19">
        <v>0.75691236469566847</v>
      </c>
      <c r="AH50" s="3">
        <v>0</v>
      </c>
      <c r="AI50" s="4">
        <v>0</v>
      </c>
      <c r="AJ50" s="3">
        <v>0</v>
      </c>
      <c r="AK50" s="2"/>
    </row>
    <row r="51" spans="1:37" ht="38.25" outlineLevel="1">
      <c r="A51" s="14">
        <f t="shared" si="0"/>
        <v>40</v>
      </c>
      <c r="B51" s="15" t="s">
        <v>79</v>
      </c>
      <c r="C51" s="16" t="s">
        <v>80</v>
      </c>
      <c r="D51" s="16"/>
      <c r="E51" s="16"/>
      <c r="F51" s="16"/>
      <c r="G51" s="16"/>
      <c r="H51" s="16"/>
      <c r="I51" s="17">
        <v>0</v>
      </c>
      <c r="J51" s="18">
        <v>75331300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60392590.890000001</v>
      </c>
      <c r="AC51" s="18">
        <v>0</v>
      </c>
      <c r="AD51" s="18">
        <v>0</v>
      </c>
      <c r="AE51" s="18">
        <v>60392590.890000001</v>
      </c>
      <c r="AF51" s="18">
        <v>-60392590.890000001</v>
      </c>
      <c r="AG51" s="19">
        <v>0.80169319910847148</v>
      </c>
      <c r="AH51" s="3">
        <v>0</v>
      </c>
      <c r="AI51" s="4">
        <v>0</v>
      </c>
      <c r="AJ51" s="3">
        <v>0</v>
      </c>
      <c r="AK51" s="2"/>
    </row>
    <row r="52" spans="1:37" ht="25.5" outlineLevel="1">
      <c r="A52" s="14">
        <f t="shared" si="0"/>
        <v>41</v>
      </c>
      <c r="B52" s="15" t="s">
        <v>81</v>
      </c>
      <c r="C52" s="16" t="s">
        <v>82</v>
      </c>
      <c r="D52" s="16"/>
      <c r="E52" s="16"/>
      <c r="F52" s="16"/>
      <c r="G52" s="16"/>
      <c r="H52" s="16"/>
      <c r="I52" s="17">
        <v>0</v>
      </c>
      <c r="J52" s="18">
        <v>22093751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17481965.399999999</v>
      </c>
      <c r="AC52" s="18">
        <v>0</v>
      </c>
      <c r="AD52" s="18">
        <v>0</v>
      </c>
      <c r="AE52" s="18">
        <v>17481965.399999999</v>
      </c>
      <c r="AF52" s="18">
        <v>-17481965.399999999</v>
      </c>
      <c r="AG52" s="19">
        <v>0.79126289601073174</v>
      </c>
      <c r="AH52" s="3">
        <v>0</v>
      </c>
      <c r="AI52" s="4">
        <v>0</v>
      </c>
      <c r="AJ52" s="3">
        <v>0</v>
      </c>
      <c r="AK52" s="2"/>
    </row>
    <row r="53" spans="1:37" ht="25.5" outlineLevel="1">
      <c r="A53" s="14">
        <f t="shared" si="0"/>
        <v>42</v>
      </c>
      <c r="B53" s="15" t="s">
        <v>83</v>
      </c>
      <c r="C53" s="16" t="s">
        <v>84</v>
      </c>
      <c r="D53" s="16"/>
      <c r="E53" s="16"/>
      <c r="F53" s="16"/>
      <c r="G53" s="16"/>
      <c r="H53" s="16"/>
      <c r="I53" s="17">
        <v>0</v>
      </c>
      <c r="J53" s="18">
        <v>5567221.4000000004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9">
        <v>0</v>
      </c>
      <c r="AH53" s="3">
        <v>0</v>
      </c>
      <c r="AI53" s="4">
        <v>0</v>
      </c>
      <c r="AJ53" s="3">
        <v>0</v>
      </c>
      <c r="AK53" s="2"/>
    </row>
    <row r="54" spans="1:37" ht="25.5" outlineLevel="1">
      <c r="A54" s="14">
        <f t="shared" si="0"/>
        <v>43</v>
      </c>
      <c r="B54" s="15" t="s">
        <v>85</v>
      </c>
      <c r="C54" s="16" t="s">
        <v>86</v>
      </c>
      <c r="D54" s="16"/>
      <c r="E54" s="16"/>
      <c r="F54" s="16"/>
      <c r="G54" s="16"/>
      <c r="H54" s="16"/>
      <c r="I54" s="17">
        <v>0</v>
      </c>
      <c r="J54" s="18">
        <v>50000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9">
        <v>0</v>
      </c>
      <c r="AH54" s="3">
        <v>0</v>
      </c>
      <c r="AI54" s="4">
        <v>0</v>
      </c>
      <c r="AJ54" s="3">
        <v>0</v>
      </c>
      <c r="AK54" s="2"/>
    </row>
    <row r="55" spans="1:37" ht="51" outlineLevel="1">
      <c r="A55" s="14">
        <f t="shared" si="0"/>
        <v>44</v>
      </c>
      <c r="B55" s="15" t="s">
        <v>87</v>
      </c>
      <c r="C55" s="16" t="s">
        <v>88</v>
      </c>
      <c r="D55" s="16"/>
      <c r="E55" s="16"/>
      <c r="F55" s="16"/>
      <c r="G55" s="16"/>
      <c r="H55" s="16"/>
      <c r="I55" s="17">
        <v>0</v>
      </c>
      <c r="J55" s="18">
        <v>5805000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4344872.2300000004</v>
      </c>
      <c r="AC55" s="18">
        <v>0</v>
      </c>
      <c r="AD55" s="18">
        <v>0</v>
      </c>
      <c r="AE55" s="18">
        <v>4344872.2300000004</v>
      </c>
      <c r="AF55" s="18">
        <v>-4344872.2300000004</v>
      </c>
      <c r="AG55" s="19">
        <v>0.74847066838931953</v>
      </c>
      <c r="AH55" s="3">
        <v>0</v>
      </c>
      <c r="AI55" s="4">
        <v>0</v>
      </c>
      <c r="AJ55" s="3">
        <v>0</v>
      </c>
      <c r="AK55" s="2"/>
    </row>
    <row r="56" spans="1:37" ht="25.5" outlineLevel="1">
      <c r="A56" s="14">
        <f t="shared" si="0"/>
        <v>45</v>
      </c>
      <c r="B56" s="15" t="s">
        <v>89</v>
      </c>
      <c r="C56" s="16" t="s">
        <v>90</v>
      </c>
      <c r="D56" s="16"/>
      <c r="E56" s="16"/>
      <c r="F56" s="16"/>
      <c r="G56" s="16"/>
      <c r="H56" s="16"/>
      <c r="I56" s="17">
        <v>0</v>
      </c>
      <c r="J56" s="18">
        <v>692827.6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692827.6</v>
      </c>
      <c r="AC56" s="18">
        <v>0</v>
      </c>
      <c r="AD56" s="18">
        <v>0</v>
      </c>
      <c r="AE56" s="18">
        <v>692827.6</v>
      </c>
      <c r="AF56" s="18">
        <v>-692827.6</v>
      </c>
      <c r="AG56" s="19">
        <v>1</v>
      </c>
      <c r="AH56" s="3">
        <v>0</v>
      </c>
      <c r="AI56" s="4">
        <v>0</v>
      </c>
      <c r="AJ56" s="3">
        <v>0</v>
      </c>
      <c r="AK56" s="2"/>
    </row>
    <row r="57" spans="1:37" ht="51">
      <c r="A57" s="14">
        <f t="shared" si="0"/>
        <v>46</v>
      </c>
      <c r="B57" s="15" t="s">
        <v>91</v>
      </c>
      <c r="C57" s="16" t="s">
        <v>92</v>
      </c>
      <c r="D57" s="16"/>
      <c r="E57" s="16"/>
      <c r="F57" s="16"/>
      <c r="G57" s="16"/>
      <c r="H57" s="16"/>
      <c r="I57" s="17">
        <v>0</v>
      </c>
      <c r="J57" s="18">
        <v>120782919.98999999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63248531.07</v>
      </c>
      <c r="AC57" s="18">
        <v>0</v>
      </c>
      <c r="AD57" s="18">
        <v>0</v>
      </c>
      <c r="AE57" s="18">
        <v>63248531.07</v>
      </c>
      <c r="AF57" s="18">
        <v>-63248531.07</v>
      </c>
      <c r="AG57" s="19">
        <v>0.52365459516326107</v>
      </c>
      <c r="AH57" s="3">
        <v>0</v>
      </c>
      <c r="AI57" s="4">
        <v>0</v>
      </c>
      <c r="AJ57" s="3">
        <v>0</v>
      </c>
      <c r="AK57" s="2"/>
    </row>
    <row r="58" spans="1:37" ht="38.25" outlineLevel="1">
      <c r="A58" s="14">
        <f t="shared" si="0"/>
        <v>47</v>
      </c>
      <c r="B58" s="15" t="s">
        <v>93</v>
      </c>
      <c r="C58" s="16" t="s">
        <v>94</v>
      </c>
      <c r="D58" s="16"/>
      <c r="E58" s="16"/>
      <c r="F58" s="16"/>
      <c r="G58" s="16"/>
      <c r="H58" s="16"/>
      <c r="I58" s="17">
        <v>0</v>
      </c>
      <c r="J58" s="18">
        <v>91301664.799999997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44264022.289999999</v>
      </c>
      <c r="AC58" s="18">
        <v>0</v>
      </c>
      <c r="AD58" s="18">
        <v>0</v>
      </c>
      <c r="AE58" s="18">
        <v>44264022.289999999</v>
      </c>
      <c r="AF58" s="18">
        <v>-44264022.289999999</v>
      </c>
      <c r="AG58" s="19">
        <v>0.48481068102057212</v>
      </c>
      <c r="AH58" s="3">
        <v>0</v>
      </c>
      <c r="AI58" s="4">
        <v>0</v>
      </c>
      <c r="AJ58" s="3">
        <v>0</v>
      </c>
      <c r="AK58" s="2"/>
    </row>
    <row r="59" spans="1:37" ht="38.25" outlineLevel="1">
      <c r="A59" s="14">
        <f t="shared" si="0"/>
        <v>48</v>
      </c>
      <c r="B59" s="15" t="s">
        <v>95</v>
      </c>
      <c r="C59" s="16" t="s">
        <v>96</v>
      </c>
      <c r="D59" s="16"/>
      <c r="E59" s="16"/>
      <c r="F59" s="16"/>
      <c r="G59" s="16"/>
      <c r="H59" s="16"/>
      <c r="I59" s="17">
        <v>0</v>
      </c>
      <c r="J59" s="18">
        <v>13366000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11623134.779999999</v>
      </c>
      <c r="AC59" s="18">
        <v>0</v>
      </c>
      <c r="AD59" s="18">
        <v>0</v>
      </c>
      <c r="AE59" s="18">
        <v>11623134.779999999</v>
      </c>
      <c r="AF59" s="18">
        <v>-11623134.779999999</v>
      </c>
      <c r="AG59" s="19">
        <v>0.8696045772856501</v>
      </c>
      <c r="AH59" s="3">
        <v>0</v>
      </c>
      <c r="AI59" s="4">
        <v>0</v>
      </c>
      <c r="AJ59" s="3">
        <v>0</v>
      </c>
      <c r="AK59" s="2"/>
    </row>
    <row r="60" spans="1:37" ht="38.25" outlineLevel="1">
      <c r="A60" s="14">
        <f t="shared" si="0"/>
        <v>49</v>
      </c>
      <c r="B60" s="15" t="s">
        <v>97</v>
      </c>
      <c r="C60" s="16" t="s">
        <v>98</v>
      </c>
      <c r="D60" s="16"/>
      <c r="E60" s="16"/>
      <c r="F60" s="16"/>
      <c r="G60" s="16"/>
      <c r="H60" s="16"/>
      <c r="I60" s="17">
        <v>0</v>
      </c>
      <c r="J60" s="18">
        <v>16115255.189999999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7361374</v>
      </c>
      <c r="AC60" s="18">
        <v>0</v>
      </c>
      <c r="AD60" s="18">
        <v>0</v>
      </c>
      <c r="AE60" s="18">
        <v>7361374</v>
      </c>
      <c r="AF60" s="18">
        <v>-7361374</v>
      </c>
      <c r="AG60" s="19">
        <v>0.45679537265832154</v>
      </c>
      <c r="AH60" s="3">
        <v>0</v>
      </c>
      <c r="AI60" s="4">
        <v>0</v>
      </c>
      <c r="AJ60" s="3">
        <v>0</v>
      </c>
      <c r="AK60" s="2"/>
    </row>
    <row r="61" spans="1:37" ht="76.5">
      <c r="A61" s="14">
        <f t="shared" si="0"/>
        <v>50</v>
      </c>
      <c r="B61" s="15" t="s">
        <v>99</v>
      </c>
      <c r="C61" s="16" t="s">
        <v>100</v>
      </c>
      <c r="D61" s="16"/>
      <c r="E61" s="16"/>
      <c r="F61" s="16"/>
      <c r="G61" s="16"/>
      <c r="H61" s="16"/>
      <c r="I61" s="17">
        <v>0</v>
      </c>
      <c r="J61" s="18">
        <v>9082000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6354470.7800000003</v>
      </c>
      <c r="AC61" s="18">
        <v>0</v>
      </c>
      <c r="AD61" s="18">
        <v>0</v>
      </c>
      <c r="AE61" s="18">
        <v>6354470.7800000003</v>
      </c>
      <c r="AF61" s="18">
        <v>-6354470.7800000003</v>
      </c>
      <c r="AG61" s="19">
        <v>0.69967746972032596</v>
      </c>
      <c r="AH61" s="3">
        <v>0</v>
      </c>
      <c r="AI61" s="4">
        <v>0</v>
      </c>
      <c r="AJ61" s="3">
        <v>0</v>
      </c>
      <c r="AK61" s="2"/>
    </row>
    <row r="62" spans="1:37" ht="25.5" outlineLevel="1">
      <c r="A62" s="14">
        <f t="shared" si="0"/>
        <v>51</v>
      </c>
      <c r="B62" s="15" t="s">
        <v>101</v>
      </c>
      <c r="C62" s="16" t="s">
        <v>102</v>
      </c>
      <c r="D62" s="16"/>
      <c r="E62" s="16"/>
      <c r="F62" s="16"/>
      <c r="G62" s="16"/>
      <c r="H62" s="16"/>
      <c r="I62" s="17">
        <v>0</v>
      </c>
      <c r="J62" s="18">
        <v>1362000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1118039</v>
      </c>
      <c r="AC62" s="18">
        <v>0</v>
      </c>
      <c r="AD62" s="18">
        <v>0</v>
      </c>
      <c r="AE62" s="18">
        <v>1118039</v>
      </c>
      <c r="AF62" s="18">
        <v>-1118039</v>
      </c>
      <c r="AG62" s="19">
        <v>0.8208803230543319</v>
      </c>
      <c r="AH62" s="3">
        <v>0</v>
      </c>
      <c r="AI62" s="4">
        <v>0</v>
      </c>
      <c r="AJ62" s="3">
        <v>0</v>
      </c>
      <c r="AK62" s="2"/>
    </row>
    <row r="63" spans="1:37" ht="51" outlineLevel="1">
      <c r="A63" s="14">
        <f t="shared" si="0"/>
        <v>52</v>
      </c>
      <c r="B63" s="15" t="s">
        <v>103</v>
      </c>
      <c r="C63" s="16" t="s">
        <v>104</v>
      </c>
      <c r="D63" s="16"/>
      <c r="E63" s="16"/>
      <c r="F63" s="16"/>
      <c r="G63" s="16"/>
      <c r="H63" s="16"/>
      <c r="I63" s="17">
        <v>0</v>
      </c>
      <c r="J63" s="18">
        <v>7286000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4802431.78</v>
      </c>
      <c r="AC63" s="18">
        <v>0</v>
      </c>
      <c r="AD63" s="18">
        <v>0</v>
      </c>
      <c r="AE63" s="18">
        <v>4802431.78</v>
      </c>
      <c r="AF63" s="18">
        <v>-4802431.78</v>
      </c>
      <c r="AG63" s="19">
        <v>0.65913145484490809</v>
      </c>
      <c r="AH63" s="3">
        <v>0</v>
      </c>
      <c r="AI63" s="4">
        <v>0</v>
      </c>
      <c r="AJ63" s="3">
        <v>0</v>
      </c>
      <c r="AK63" s="2"/>
    </row>
    <row r="64" spans="1:37" ht="25.5" outlineLevel="1">
      <c r="A64" s="14">
        <f t="shared" si="0"/>
        <v>53</v>
      </c>
      <c r="B64" s="15" t="s">
        <v>105</v>
      </c>
      <c r="C64" s="16" t="s">
        <v>106</v>
      </c>
      <c r="D64" s="16"/>
      <c r="E64" s="16"/>
      <c r="F64" s="16"/>
      <c r="G64" s="16"/>
      <c r="H64" s="16"/>
      <c r="I64" s="17">
        <v>0</v>
      </c>
      <c r="J64" s="18">
        <v>434000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434000</v>
      </c>
      <c r="AC64" s="18">
        <v>0</v>
      </c>
      <c r="AD64" s="18">
        <v>0</v>
      </c>
      <c r="AE64" s="18">
        <v>434000</v>
      </c>
      <c r="AF64" s="18">
        <v>-434000</v>
      </c>
      <c r="AG64" s="19">
        <v>1</v>
      </c>
      <c r="AH64" s="3">
        <v>0</v>
      </c>
      <c r="AI64" s="4">
        <v>0</v>
      </c>
      <c r="AJ64" s="3">
        <v>0</v>
      </c>
      <c r="AK64" s="2"/>
    </row>
    <row r="65" spans="1:37" ht="51">
      <c r="A65" s="14">
        <f t="shared" si="0"/>
        <v>54</v>
      </c>
      <c r="B65" s="15" t="s">
        <v>107</v>
      </c>
      <c r="C65" s="16" t="s">
        <v>108</v>
      </c>
      <c r="D65" s="16"/>
      <c r="E65" s="16"/>
      <c r="F65" s="16"/>
      <c r="G65" s="16"/>
      <c r="H65" s="16"/>
      <c r="I65" s="17">
        <v>0</v>
      </c>
      <c r="J65" s="18">
        <v>800000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766999.9</v>
      </c>
      <c r="AC65" s="18">
        <v>0</v>
      </c>
      <c r="AD65" s="18">
        <v>0</v>
      </c>
      <c r="AE65" s="18">
        <v>766999.9</v>
      </c>
      <c r="AF65" s="18">
        <v>-766999.9</v>
      </c>
      <c r="AG65" s="19">
        <v>0.95874987499999997</v>
      </c>
      <c r="AH65" s="3">
        <v>0</v>
      </c>
      <c r="AI65" s="4">
        <v>0</v>
      </c>
      <c r="AJ65" s="3">
        <v>0</v>
      </c>
      <c r="AK65" s="2"/>
    </row>
    <row r="66" spans="1:37" ht="25.5" outlineLevel="1">
      <c r="A66" s="14">
        <f t="shared" si="0"/>
        <v>55</v>
      </c>
      <c r="B66" s="15" t="s">
        <v>109</v>
      </c>
      <c r="C66" s="16" t="s">
        <v>110</v>
      </c>
      <c r="D66" s="16"/>
      <c r="E66" s="16"/>
      <c r="F66" s="16"/>
      <c r="G66" s="16"/>
      <c r="H66" s="16"/>
      <c r="I66" s="17">
        <v>0</v>
      </c>
      <c r="J66" s="18">
        <v>800000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766999.9</v>
      </c>
      <c r="AC66" s="18">
        <v>0</v>
      </c>
      <c r="AD66" s="18">
        <v>0</v>
      </c>
      <c r="AE66" s="18">
        <v>766999.9</v>
      </c>
      <c r="AF66" s="18">
        <v>-766999.9</v>
      </c>
      <c r="AG66" s="19">
        <v>0.95874987499999997</v>
      </c>
      <c r="AH66" s="3">
        <v>0</v>
      </c>
      <c r="AI66" s="4">
        <v>0</v>
      </c>
      <c r="AJ66" s="3">
        <v>0</v>
      </c>
      <c r="AK66" s="2"/>
    </row>
    <row r="67" spans="1:37" ht="38.25">
      <c r="A67" s="14">
        <f t="shared" si="0"/>
        <v>56</v>
      </c>
      <c r="B67" s="15" t="s">
        <v>111</v>
      </c>
      <c r="C67" s="16" t="s">
        <v>112</v>
      </c>
      <c r="D67" s="16"/>
      <c r="E67" s="16"/>
      <c r="F67" s="16"/>
      <c r="G67" s="16"/>
      <c r="H67" s="16"/>
      <c r="I67" s="17">
        <v>0</v>
      </c>
      <c r="J67" s="18">
        <v>12838000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9384824.2799999993</v>
      </c>
      <c r="AC67" s="18">
        <v>0</v>
      </c>
      <c r="AD67" s="18">
        <v>0</v>
      </c>
      <c r="AE67" s="18">
        <v>9384824.2799999993</v>
      </c>
      <c r="AF67" s="18">
        <v>-9384824.2799999993</v>
      </c>
      <c r="AG67" s="19">
        <v>0.73101918367346941</v>
      </c>
      <c r="AH67" s="3">
        <v>0</v>
      </c>
      <c r="AI67" s="4">
        <v>0</v>
      </c>
      <c r="AJ67" s="3">
        <v>0</v>
      </c>
      <c r="AK67" s="2"/>
    </row>
    <row r="68" spans="1:37" ht="63.75" outlineLevel="1">
      <c r="A68" s="14">
        <f t="shared" si="0"/>
        <v>57</v>
      </c>
      <c r="B68" s="15" t="s">
        <v>113</v>
      </c>
      <c r="C68" s="16" t="s">
        <v>114</v>
      </c>
      <c r="D68" s="16"/>
      <c r="E68" s="16"/>
      <c r="F68" s="16"/>
      <c r="G68" s="16"/>
      <c r="H68" s="16"/>
      <c r="I68" s="17">
        <v>0</v>
      </c>
      <c r="J68" s="18">
        <v>12838000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9384824.2799999993</v>
      </c>
      <c r="AC68" s="18">
        <v>0</v>
      </c>
      <c r="AD68" s="18">
        <v>0</v>
      </c>
      <c r="AE68" s="18">
        <v>9384824.2799999993</v>
      </c>
      <c r="AF68" s="18">
        <v>-9384824.2799999993</v>
      </c>
      <c r="AG68" s="19">
        <v>0.73101918367346941</v>
      </c>
      <c r="AH68" s="3">
        <v>0</v>
      </c>
      <c r="AI68" s="4">
        <v>0</v>
      </c>
      <c r="AJ68" s="3">
        <v>0</v>
      </c>
      <c r="AK68" s="2"/>
    </row>
    <row r="69" spans="1:37" ht="12.75" customHeight="1">
      <c r="A69" s="14">
        <f t="shared" si="0"/>
        <v>58</v>
      </c>
      <c r="B69" s="39" t="s">
        <v>115</v>
      </c>
      <c r="C69" s="40"/>
      <c r="D69" s="40"/>
      <c r="E69" s="40"/>
      <c r="F69" s="40"/>
      <c r="G69" s="40"/>
      <c r="H69" s="40"/>
      <c r="I69" s="20">
        <v>0</v>
      </c>
      <c r="J69" s="20">
        <v>1701196763.01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839956507.20000005</v>
      </c>
      <c r="AC69" s="20">
        <v>0</v>
      </c>
      <c r="AD69" s="20">
        <v>0</v>
      </c>
      <c r="AE69" s="20">
        <v>898294227.16999996</v>
      </c>
      <c r="AF69" s="20">
        <v>-898294227.16999996</v>
      </c>
      <c r="AG69" s="21">
        <f>AB69/J69</f>
        <v>0.49374447768982888</v>
      </c>
      <c r="AH69" s="5">
        <v>0</v>
      </c>
      <c r="AI69" s="6">
        <v>0</v>
      </c>
      <c r="AJ69" s="5">
        <v>0</v>
      </c>
      <c r="AK69" s="2"/>
    </row>
    <row r="70" spans="1:37" ht="12.75" customHeight="1">
      <c r="A70" s="10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 t="s">
        <v>0</v>
      </c>
      <c r="V70" s="13"/>
      <c r="W70" s="13"/>
      <c r="X70" s="13"/>
      <c r="Y70" s="13"/>
      <c r="Z70" s="13"/>
      <c r="AA70" s="13" t="s">
        <v>0</v>
      </c>
      <c r="AB70" s="13"/>
      <c r="AC70" s="13"/>
      <c r="AD70" s="13"/>
      <c r="AE70" s="13" t="s">
        <v>0</v>
      </c>
      <c r="AF70" s="13"/>
      <c r="AG70" s="13"/>
      <c r="AH70" s="2"/>
      <c r="AI70" s="2"/>
      <c r="AJ70" s="2"/>
      <c r="AK70" s="2"/>
    </row>
    <row r="71" spans="1:37">
      <c r="A71" s="1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22"/>
      <c r="AC71" s="22"/>
      <c r="AD71" s="22"/>
      <c r="AE71" s="22"/>
      <c r="AF71" s="22"/>
      <c r="AG71" s="22"/>
      <c r="AH71" s="7"/>
      <c r="AI71" s="7"/>
      <c r="AJ71" s="7"/>
      <c r="AK71" s="2"/>
    </row>
  </sheetData>
  <mergeCells count="42">
    <mergeCell ref="F10:F11"/>
    <mergeCell ref="A10:A11"/>
    <mergeCell ref="M10:M11"/>
    <mergeCell ref="N10:N11"/>
    <mergeCell ref="B10:B11"/>
    <mergeCell ref="C10:C11"/>
    <mergeCell ref="A9:AG9"/>
    <mergeCell ref="I10:I11"/>
    <mergeCell ref="J10:J11"/>
    <mergeCell ref="K10:K11"/>
    <mergeCell ref="D10:D11"/>
    <mergeCell ref="E10:E11"/>
    <mergeCell ref="AH10:AH11"/>
    <mergeCell ref="AI10:AI11"/>
    <mergeCell ref="AJ10:AJ11"/>
    <mergeCell ref="B69:H69"/>
    <mergeCell ref="AG10:AG11"/>
    <mergeCell ref="R10:R11"/>
    <mergeCell ref="S10:S11"/>
    <mergeCell ref="T10:T11"/>
    <mergeCell ref="V10:V11"/>
    <mergeCell ref="L10:L11"/>
    <mergeCell ref="B71:AA71"/>
    <mergeCell ref="AC10:AC11"/>
    <mergeCell ref="AD10:AD11"/>
    <mergeCell ref="AF10:AF11"/>
    <mergeCell ref="W10:W11"/>
    <mergeCell ref="X10:X11"/>
    <mergeCell ref="Y10:Y11"/>
    <mergeCell ref="Z10:Z11"/>
    <mergeCell ref="AB10:AB11"/>
    <mergeCell ref="Q10:Q11"/>
    <mergeCell ref="A7:AG7"/>
    <mergeCell ref="O10:O11"/>
    <mergeCell ref="P10:P11"/>
    <mergeCell ref="G10:G11"/>
    <mergeCell ref="H10:H11"/>
    <mergeCell ref="C1:AG1"/>
    <mergeCell ref="C2:AG2"/>
    <mergeCell ref="C3:AG3"/>
    <mergeCell ref="A6:AG6"/>
    <mergeCell ref="C4:AG4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1(Аналитический отчет по исполнению бюджета с произвольной группировкой)&lt;/DocName&gt;&#10;  &lt;VariantName&gt;Вариант 1&lt;/VariantName&gt;&#10;  &lt;VariantLink&gt;1650961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F2FEA40-8913-433E-A627-2A2F4554BA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Lada</cp:lastModifiedBy>
  <cp:lastPrinted>2022-10-24T08:11:29Z</cp:lastPrinted>
  <dcterms:created xsi:type="dcterms:W3CDTF">2022-10-21T08:39:53Z</dcterms:created>
  <dcterms:modified xsi:type="dcterms:W3CDTF">2022-10-24T08:11:41Z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1(Аналитический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1.xlsx</vt:lpwstr>
  </property>
  <property fmtid="{D5CDD505-2E9C-101B-9397-08002B2CF9AE}" pid="4" name="Версия клиента">
    <vt:lpwstr>22.1.10.8311 (.NET 4.7.2)</vt:lpwstr>
  </property>
  <property fmtid="{D5CDD505-2E9C-101B-9397-08002B2CF9AE}" pid="5" name="Версия базы">
    <vt:lpwstr>22.1.1401.252624089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bud2022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